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I13" i="1"/>
  <c r="H13" i="1"/>
  <c r="G13" i="1"/>
  <c r="F13" i="1"/>
  <c r="G31" i="1" l="1"/>
  <c r="I31" i="1"/>
  <c r="F31" i="1"/>
  <c r="H31" i="1"/>
  <c r="J31" i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<sst xmlns="http://schemas.openxmlformats.org/spreadsheetml/2006/main" count="69" uniqueCount="60">
  <si>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</si>
  <si>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</si>
  <si>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</si>
  <si>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</si>
  <si>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</si>
  <si>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</si>
  <si>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</si>
  <si>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</si>
  <si>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</si>
  <si>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</si>
  <si>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</si>
  <si>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</si>
  <si>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</si>
  <si>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</si>
  <si>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</si>
  <si>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</si>
  <si>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</si>
  <si>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</si>
  <si>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</si>
  <si>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</si>
  <si>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</si>
  <si>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</si>
  <si>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</si>
  <si>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</si>
  <si>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</si>
  <si>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</si>
  <si>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</si>
  <si>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</si>
  <si>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</si>
  <si>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</si>
  <si>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</si>
  <si>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</si>
  <si>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</si>
  <si>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</si>
  <si>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</si>
  <si>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</si>
  <si>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</si>
  <si>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</si>
  <si>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</si>
  <si>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</si>
  <si>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</si>
  <si>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</si>
  <si>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Огурец соленый консервированный</t>
  </si>
  <si>
    <t>Пудинг из творога запеченный</t>
  </si>
  <si>
    <t>конд.изд.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</si>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</sst>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6" workbookViewId="0">
      <selection activeCell="F14" sqref="F14"/>
    </sheetView>
  </sheetViews>
  <sheetFormatPr defaultColWidth="9.140625" defaultRowHeight="12.75"/>
  <cols>
    <col min="1" max="1" width="6.14062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4" t="s">
        <v>59</v>
      </c>
      <c r="D1" s="45"/>
      <c r="E1" s="45"/>
      <c r="F1" s="3" t="s">
        <v>1</v>
      </c>
      <c r="G1" s="1" t="s">
        <v>2</v>
      </c>
      <c r="H1" s="46" t="s">
        <v>57</v>
      </c>
      <c r="I1" s="46"/>
      <c r="J1" s="46"/>
      <c r="K1" s="46"/>
    </row>
    <row r="2" spans="1:12" ht="18">
      <c r="A2" s="4" t="s">
        <v>3</v>
      </c>
      <c r="C2" s="1"/>
      <c r="G2" s="1" t="s">
        <v>4</v>
      </c>
      <c r="H2" s="46" t="s">
        <v>58</v>
      </c>
      <c r="I2" s="46"/>
      <c r="J2" s="46"/>
      <c r="K2" s="46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25</v>
      </c>
      <c r="I3" s="8">
        <v>10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1</v>
      </c>
      <c r="B6" s="14">
        <v>3</v>
      </c>
      <c r="C6" s="15" t="s">
        <v>22</v>
      </c>
      <c r="D6" s="16" t="s">
        <v>23</v>
      </c>
      <c r="E6" s="17" t="s">
        <v>43</v>
      </c>
      <c r="F6" s="18">
        <v>170</v>
      </c>
      <c r="G6" s="18">
        <v>12</v>
      </c>
      <c r="H6" s="18">
        <v>9.02</v>
      </c>
      <c r="I6" s="18">
        <v>26.06</v>
      </c>
      <c r="J6" s="18">
        <v>371.65</v>
      </c>
      <c r="K6" s="39">
        <v>241</v>
      </c>
      <c r="L6" s="18"/>
    </row>
    <row r="7" spans="1:12" ht="15">
      <c r="A7" s="19"/>
      <c r="B7" s="20"/>
      <c r="C7" s="21"/>
      <c r="D7" s="49" t="s">
        <v>44</v>
      </c>
      <c r="E7" s="22" t="s">
        <v>45</v>
      </c>
      <c r="F7" s="23">
        <v>30</v>
      </c>
      <c r="G7" s="23">
        <v>1.5</v>
      </c>
      <c r="H7" s="23">
        <v>2.5499999999999998</v>
      </c>
      <c r="I7" s="23">
        <v>16.649999999999999</v>
      </c>
      <c r="J7" s="23">
        <v>96</v>
      </c>
      <c r="K7" s="40">
        <v>371</v>
      </c>
      <c r="L7" s="23"/>
    </row>
    <row r="8" spans="1:12" ht="15">
      <c r="A8" s="19"/>
      <c r="B8" s="20"/>
      <c r="C8" s="21"/>
      <c r="D8" s="24" t="s">
        <v>25</v>
      </c>
      <c r="E8" s="22" t="s">
        <v>46</v>
      </c>
      <c r="F8" s="23">
        <v>180</v>
      </c>
      <c r="G8" s="23">
        <v>0.2</v>
      </c>
      <c r="H8" s="23">
        <v>0</v>
      </c>
      <c r="I8" s="23">
        <v>9.0500000000000007</v>
      </c>
      <c r="J8" s="23">
        <v>36</v>
      </c>
      <c r="K8" s="40">
        <v>420</v>
      </c>
      <c r="L8" s="23"/>
    </row>
    <row r="9" spans="1:12" ht="15">
      <c r="A9" s="19"/>
      <c r="B9" s="20"/>
      <c r="C9" s="21"/>
      <c r="D9" s="24" t="s">
        <v>26</v>
      </c>
      <c r="E9" s="22" t="s">
        <v>27</v>
      </c>
      <c r="F9" s="23">
        <v>60</v>
      </c>
      <c r="G9" s="23">
        <v>4</v>
      </c>
      <c r="H9" s="23">
        <v>2.7</v>
      </c>
      <c r="I9" s="23">
        <v>8.1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28</v>
      </c>
      <c r="E10" s="22" t="s">
        <v>29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9"/>
      <c r="E11" s="22" t="s">
        <v>24</v>
      </c>
      <c r="F11" s="23">
        <v>10</v>
      </c>
      <c r="G11" s="23">
        <v>0.08</v>
      </c>
      <c r="H11" s="23">
        <v>7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9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550</v>
      </c>
      <c r="G13" s="30">
        <f t="shared" si="0"/>
        <v>18.579999999999998</v>
      </c>
      <c r="H13" s="30">
        <f t="shared" si="0"/>
        <v>21.67</v>
      </c>
      <c r="I13" s="30">
        <f t="shared" si="0"/>
        <v>68.039999999999992</v>
      </c>
      <c r="J13" s="30">
        <f t="shared" si="0"/>
        <v>789.94999999999993</v>
      </c>
      <c r="K13" s="41"/>
      <c r="L13" s="30">
        <v>74.83</v>
      </c>
    </row>
    <row r="14" spans="1:12" ht="15">
      <c r="A14" s="31">
        <f>A6</f>
        <v>1</v>
      </c>
      <c r="B14" s="32">
        <f>B6</f>
        <v>3</v>
      </c>
      <c r="C14" s="33" t="s">
        <v>31</v>
      </c>
      <c r="D14" s="24" t="s">
        <v>32</v>
      </c>
      <c r="E14" s="22" t="s">
        <v>42</v>
      </c>
      <c r="F14" s="23">
        <v>100</v>
      </c>
      <c r="G14" s="23">
        <v>2.8</v>
      </c>
      <c r="H14" s="23">
        <v>0.3</v>
      </c>
      <c r="I14" s="23">
        <v>1.3</v>
      </c>
      <c r="J14" s="23">
        <v>16</v>
      </c>
      <c r="K14" s="40">
        <v>36</v>
      </c>
      <c r="L14" s="23"/>
    </row>
    <row r="15" spans="1:12" ht="15">
      <c r="A15" s="19"/>
      <c r="B15" s="20"/>
      <c r="C15" s="21"/>
      <c r="D15" s="24" t="s">
        <v>33</v>
      </c>
      <c r="E15" s="22" t="s">
        <v>47</v>
      </c>
      <c r="F15" s="23">
        <v>250</v>
      </c>
      <c r="G15" s="23">
        <v>0.32</v>
      </c>
      <c r="H15" s="23">
        <v>5.56</v>
      </c>
      <c r="I15" s="23">
        <v>22</v>
      </c>
      <c r="J15" s="23">
        <v>148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48</v>
      </c>
      <c r="F16" s="23">
        <v>10</v>
      </c>
      <c r="G16" s="23">
        <v>0.26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34</v>
      </c>
      <c r="E17" s="22" t="s">
        <v>49</v>
      </c>
      <c r="F17" s="23">
        <v>100</v>
      </c>
      <c r="G17" s="23">
        <v>13.35</v>
      </c>
      <c r="H17" s="23">
        <v>7.9</v>
      </c>
      <c r="I17" s="23">
        <v>21.25</v>
      </c>
      <c r="J17" s="23">
        <v>340</v>
      </c>
      <c r="K17" s="40">
        <v>613</v>
      </c>
      <c r="L17" s="23"/>
    </row>
    <row r="18" spans="1:12" ht="15">
      <c r="A18" s="19"/>
      <c r="B18" s="20"/>
      <c r="C18" s="21"/>
      <c r="D18" s="24" t="s">
        <v>35</v>
      </c>
      <c r="E18" s="22" t="s">
        <v>50</v>
      </c>
      <c r="F18" s="23">
        <v>180</v>
      </c>
      <c r="G18" s="23">
        <v>6</v>
      </c>
      <c r="H18" s="23">
        <v>4.9000000000000004</v>
      </c>
      <c r="I18" s="23">
        <v>41</v>
      </c>
      <c r="J18" s="23">
        <v>219</v>
      </c>
      <c r="K18" s="40">
        <v>200</v>
      </c>
      <c r="L18" s="23"/>
    </row>
    <row r="19" spans="1:12" ht="15">
      <c r="A19" s="19"/>
      <c r="B19" s="20"/>
      <c r="C19" s="21"/>
      <c r="D19" s="24" t="s">
        <v>36</v>
      </c>
      <c r="E19" s="22" t="s">
        <v>51</v>
      </c>
      <c r="F19" s="23">
        <v>180</v>
      </c>
      <c r="G19" s="23">
        <v>0.4</v>
      </c>
      <c r="H19" s="23">
        <v>0.04</v>
      </c>
      <c r="I19" s="23">
        <v>21.15</v>
      </c>
      <c r="J19" s="23">
        <v>58.59</v>
      </c>
      <c r="K19" s="40">
        <v>457</v>
      </c>
      <c r="L19" s="23"/>
    </row>
    <row r="20" spans="1:12" ht="15">
      <c r="A20" s="19"/>
      <c r="B20" s="20"/>
      <c r="C20" s="21"/>
      <c r="D20" s="24" t="s">
        <v>37</v>
      </c>
      <c r="E20" s="22" t="s">
        <v>27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38</v>
      </c>
      <c r="E21" s="22" t="s">
        <v>39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9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9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30</v>
      </c>
      <c r="E24" s="29"/>
      <c r="F24" s="30">
        <f>SUM(F14:F23)</f>
        <v>880</v>
      </c>
      <c r="G24" s="30">
        <f>SUM(G14:G23)</f>
        <v>28.13</v>
      </c>
      <c r="H24" s="30">
        <f>SUM(H14:H23)</f>
        <v>20.939999999999998</v>
      </c>
      <c r="I24" s="30">
        <f>SUM(I14:I23)</f>
        <v>141.89999999999998</v>
      </c>
      <c r="J24" s="30">
        <f>SUM(J14:J23)</f>
        <v>967.39</v>
      </c>
      <c r="K24" s="41"/>
      <c r="L24" s="30">
        <v>101</v>
      </c>
    </row>
    <row r="25" spans="1:12" ht="15">
      <c r="A25" s="31">
        <f>A6</f>
        <v>1</v>
      </c>
      <c r="B25" s="32">
        <f>B6</f>
        <v>3</v>
      </c>
      <c r="C25" s="33" t="s">
        <v>40</v>
      </c>
      <c r="D25" s="24" t="s">
        <v>23</v>
      </c>
      <c r="E25" s="22" t="s">
        <v>52</v>
      </c>
      <c r="F25" s="23">
        <v>200</v>
      </c>
      <c r="G25" s="23">
        <v>18</v>
      </c>
      <c r="H25" s="23">
        <v>23</v>
      </c>
      <c r="I25" s="23">
        <v>30</v>
      </c>
      <c r="J25" s="23">
        <v>409</v>
      </c>
      <c r="K25" s="40">
        <v>404</v>
      </c>
      <c r="L25" s="23"/>
    </row>
    <row r="26" spans="1:12" ht="15">
      <c r="A26" s="19"/>
      <c r="B26" s="20"/>
      <c r="C26" s="21"/>
      <c r="D26" s="24" t="s">
        <v>35</v>
      </c>
      <c r="E26" s="22"/>
      <c r="F26" s="23"/>
      <c r="G26" s="23"/>
      <c r="H26" s="23"/>
      <c r="I26" s="23"/>
      <c r="J26" s="23"/>
      <c r="K26" s="40"/>
      <c r="L26" s="23"/>
    </row>
    <row r="27" spans="1:12" ht="15">
      <c r="A27" s="19"/>
      <c r="B27" s="20"/>
      <c r="C27" s="21"/>
      <c r="D27" s="24" t="s">
        <v>36</v>
      </c>
      <c r="E27" s="22" t="s">
        <v>53</v>
      </c>
      <c r="F27" s="23">
        <v>200</v>
      </c>
      <c r="G27" s="23">
        <v>0.2</v>
      </c>
      <c r="H27" s="23">
        <v>0</v>
      </c>
      <c r="I27" s="23">
        <v>21.42</v>
      </c>
      <c r="J27" s="23">
        <v>86</v>
      </c>
      <c r="K27" s="40">
        <v>457</v>
      </c>
      <c r="L27" s="23"/>
    </row>
    <row r="28" spans="1:12" ht="15">
      <c r="A28" s="19"/>
      <c r="B28" s="20"/>
      <c r="C28" s="21"/>
      <c r="D28" s="24" t="s">
        <v>32</v>
      </c>
      <c r="E28" s="22" t="s">
        <v>54</v>
      </c>
      <c r="F28" s="23">
        <v>100</v>
      </c>
      <c r="G28" s="23">
        <v>1.55</v>
      </c>
      <c r="H28" s="23">
        <v>6.88</v>
      </c>
      <c r="I28" s="23">
        <v>11.73</v>
      </c>
      <c r="J28" s="23">
        <v>115.967</v>
      </c>
      <c r="K28" s="40" t="s">
        <v>55</v>
      </c>
      <c r="L28" s="23"/>
    </row>
    <row r="29" spans="1:12" ht="15">
      <c r="A29" s="19"/>
      <c r="B29" s="20"/>
      <c r="C29" s="21"/>
      <c r="D29" s="24" t="s">
        <v>26</v>
      </c>
      <c r="E29" s="22" t="s">
        <v>27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30</v>
      </c>
      <c r="E30" s="29"/>
      <c r="F30" s="30">
        <f>SUM(F25:F29)</f>
        <v>540</v>
      </c>
      <c r="G30" s="30">
        <f>SUM(G25:G29)</f>
        <v>23.75</v>
      </c>
      <c r="H30" s="30">
        <f>SUM(H25:H29)</f>
        <v>31.68</v>
      </c>
      <c r="I30" s="30">
        <f>SUM(I25:I29)</f>
        <v>83.550000000000011</v>
      </c>
      <c r="J30" s="30">
        <f>SUM(J25:J29)</f>
        <v>720.56700000000001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3</v>
      </c>
      <c r="C31" s="47" t="s">
        <v>41</v>
      </c>
      <c r="D31" s="48"/>
      <c r="E31" s="36"/>
      <c r="F31" s="42">
        <f>F13+F24+F30</f>
        <v>1970</v>
      </c>
      <c r="G31" s="42">
        <f>G13+G24+G30</f>
        <v>70.459999999999994</v>
      </c>
      <c r="H31" s="42">
        <f>H13+H24+H30</f>
        <v>74.289999999999992</v>
      </c>
      <c r="I31" s="42">
        <f>I13+I24+I30</f>
        <v>293.49</v>
      </c>
      <c r="J31" s="42">
        <f>J13+J24+J30</f>
        <v>2477.9070000000002</v>
      </c>
      <c r="K31" s="43"/>
      <c r="L31" s="42">
        <f>SUM(L13:L30)</f>
        <v>250.65999999999997</v>
      </c>
    </row>
  </sheetData>
  <mergeCells count="4">
    <mergeCell ref="C31:D31"/>
    <mergeCell ref="C1:E1"/>
    <mergeCell ref="H1:K1"/>
    <mergeCell ref="H2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2023-10-22T12:37:29Z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